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030" activeTab="0"/>
  </bookViews>
  <sheets>
    <sheet name="ΔΥΤΙΚΗ ΜΑΚΕΔΟΝΙΑ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<sst xmlns="http://schemas.openxmlformats.org/spreadsheetml/2006/main" count="59" uniqueCount="55">
  <si>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</si>
  <si>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</si>
  <si>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</si>
  <si>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</si>
  <si>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</si>
  <si>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</si>
  <si>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</si>
  <si>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</si>
  <si>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</si>
  <si>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</si>
  <si>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</si>
  <si>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</si>
  <si>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</si>
  <si>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</si>
  <si>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</si>
  <si>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</si>
  <si>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</si>
  <si>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</si>
  <si>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</si>
  <si>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</si>
  <si>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</si>
  <si>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</si>
  <si>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</si>
  <si>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</si>
  <si>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</si>
  <si>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</si>
  <si>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</si>
  <si>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</si>
  <si>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</si>
  <si>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</si>
  <si>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</si>
  <si>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</si>
  <si>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</si>
  <si>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</si>
  <si>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</si>
  <si>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</si>
  <si>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</si>
  <si>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</si>
  <si>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</si>
  <si>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</si>
  <si>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</si>
  <si>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</si>
  <si>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</si>
  <si>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</si>
  <si>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</si>
  <si>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</si>
  <si>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</si>
  <si>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</si>
  <si>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</si>
  <si>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</si>
  <si>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</si>
  <si>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</si>
  <si>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</si>
  <si>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</si>
  <si>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ΙΑΝΟΥΑΡΙΟΥ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</si>
</sst>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31;&#932;&#921;&#927;&#933;&#922;&#919;&#931;\&#915;&#929;&#913;&#934;&#917;&#921;&#927;%20&#932;&#933;&#928;&#927;&#933;\&#917;&#914;&#916;&#927;&#924;&#913;&#916;&#921;&#913;&#921;&#913;%20%20&#916;&#929;&#913;&#931;&#932;&#919;&#929;&#921;&#927;&#932;&#919;&#932;&#913;\2021\&#921;&#913;&#925;&#927;&#933;&#913;&#929;&#921;&#927;&#931;\&#924;&#919;&#925;&#921;&#913;&#921;&#913;%20&#916;&#929;&#913;&#931;&#932;&#919;&#929;&#921;&#927;&#932;&#919;&#932;&#91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03"/>
      <sheetName val="04-10"/>
      <sheetName val="11-17"/>
      <sheetName val="18-24"/>
      <sheetName val="25-31"/>
      <sheetName val="01"/>
      <sheetName val="ΣΥΝΟΛΟ"/>
    </sheetNames>
    <sheetDataSet>
      <sheetData sheetId="0">
        <row r="8">
          <cell r="B8">
            <v>13</v>
          </cell>
          <cell r="C8">
            <v>30</v>
          </cell>
          <cell r="D8">
            <v>0</v>
          </cell>
          <cell r="E8">
            <v>24</v>
          </cell>
          <cell r="F8">
            <v>93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368</v>
          </cell>
          <cell r="C9">
            <v>821</v>
          </cell>
          <cell r="D9">
            <v>362</v>
          </cell>
          <cell r="E9">
            <v>2847</v>
          </cell>
          <cell r="F9">
            <v>4975</v>
          </cell>
          <cell r="G9">
            <v>63</v>
          </cell>
          <cell r="H9">
            <v>13</v>
          </cell>
          <cell r="I9">
            <v>4</v>
          </cell>
          <cell r="J9">
            <v>3</v>
          </cell>
          <cell r="K9">
            <v>1</v>
          </cell>
          <cell r="M9">
            <v>0</v>
          </cell>
          <cell r="N9">
            <v>55</v>
          </cell>
          <cell r="O9">
            <v>39</v>
          </cell>
        </row>
        <row r="10">
          <cell r="B10">
            <v>53</v>
          </cell>
          <cell r="C10">
            <v>81</v>
          </cell>
          <cell r="D10">
            <v>53</v>
          </cell>
          <cell r="E10">
            <v>560</v>
          </cell>
          <cell r="F10">
            <v>694</v>
          </cell>
          <cell r="G10">
            <v>2</v>
          </cell>
          <cell r="H10">
            <v>1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2</v>
          </cell>
          <cell r="J19">
            <v>12</v>
          </cell>
        </row>
        <row r="20">
          <cell r="F20">
            <v>2</v>
          </cell>
          <cell r="J20">
            <v>0</v>
          </cell>
        </row>
        <row r="21">
          <cell r="B21">
            <v>0</v>
          </cell>
          <cell r="F21">
            <v>0</v>
          </cell>
          <cell r="M21">
            <v>54</v>
          </cell>
          <cell r="N21">
            <v>1</v>
          </cell>
        </row>
        <row r="22">
          <cell r="F22">
            <v>0</v>
          </cell>
          <cell r="M22">
            <v>16</v>
          </cell>
          <cell r="N22">
            <v>0</v>
          </cell>
        </row>
        <row r="23">
          <cell r="M23">
            <v>8152</v>
          </cell>
          <cell r="N23">
            <v>55</v>
          </cell>
        </row>
        <row r="24">
          <cell r="M24">
            <v>8222</v>
          </cell>
          <cell r="N24">
            <v>56</v>
          </cell>
        </row>
        <row r="25">
          <cell r="B25">
            <v>0</v>
          </cell>
        </row>
      </sheetData>
      <sheetData sheetId="1">
        <row r="8">
          <cell r="B8">
            <v>45</v>
          </cell>
          <cell r="C8">
            <v>89</v>
          </cell>
          <cell r="D8">
            <v>0</v>
          </cell>
          <cell r="E8">
            <v>47</v>
          </cell>
          <cell r="F8">
            <v>422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52</v>
          </cell>
        </row>
        <row r="9">
          <cell r="B9">
            <v>1250</v>
          </cell>
          <cell r="C9">
            <v>2594</v>
          </cell>
          <cell r="D9">
            <v>1249</v>
          </cell>
          <cell r="E9">
            <v>15411</v>
          </cell>
          <cell r="F9">
            <v>20209</v>
          </cell>
          <cell r="G9">
            <v>398</v>
          </cell>
          <cell r="H9">
            <v>67</v>
          </cell>
          <cell r="I9">
            <v>16</v>
          </cell>
          <cell r="J9">
            <v>12</v>
          </cell>
          <cell r="K9">
            <v>4</v>
          </cell>
          <cell r="M9">
            <v>0</v>
          </cell>
          <cell r="N9">
            <v>315</v>
          </cell>
          <cell r="O9">
            <v>321</v>
          </cell>
        </row>
        <row r="10">
          <cell r="B10">
            <v>197</v>
          </cell>
          <cell r="C10">
            <v>346</v>
          </cell>
          <cell r="D10">
            <v>199</v>
          </cell>
          <cell r="E10">
            <v>1886</v>
          </cell>
          <cell r="F10">
            <v>2893</v>
          </cell>
          <cell r="G10">
            <v>20</v>
          </cell>
          <cell r="H10">
            <v>16</v>
          </cell>
          <cell r="I10">
            <v>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16</v>
          </cell>
          <cell r="O10">
            <v>33</v>
          </cell>
        </row>
        <row r="11">
          <cell r="B11">
            <v>1</v>
          </cell>
          <cell r="C11">
            <v>87</v>
          </cell>
          <cell r="D11">
            <v>0</v>
          </cell>
          <cell r="E11">
            <v>96</v>
          </cell>
          <cell r="F11">
            <v>94</v>
          </cell>
          <cell r="G11">
            <v>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3</v>
          </cell>
          <cell r="J19">
            <v>102</v>
          </cell>
        </row>
        <row r="20">
          <cell r="F20">
            <v>3</v>
          </cell>
          <cell r="J20">
            <v>0</v>
          </cell>
        </row>
        <row r="21">
          <cell r="B21">
            <v>0</v>
          </cell>
          <cell r="F21">
            <v>0</v>
          </cell>
          <cell r="M21">
            <v>395</v>
          </cell>
          <cell r="N21">
            <v>0</v>
          </cell>
        </row>
        <row r="22">
          <cell r="F22">
            <v>0</v>
          </cell>
          <cell r="M22">
            <v>143</v>
          </cell>
          <cell r="N22">
            <v>0</v>
          </cell>
        </row>
        <row r="23">
          <cell r="M23">
            <v>35498</v>
          </cell>
          <cell r="N23">
            <v>241</v>
          </cell>
        </row>
        <row r="24">
          <cell r="M24">
            <v>36036</v>
          </cell>
          <cell r="N24">
            <v>241</v>
          </cell>
        </row>
        <row r="25">
          <cell r="B25">
            <v>2</v>
          </cell>
        </row>
      </sheetData>
      <sheetData sheetId="2">
        <row r="8">
          <cell r="B8">
            <v>40</v>
          </cell>
          <cell r="C8">
            <v>78</v>
          </cell>
          <cell r="D8">
            <v>0</v>
          </cell>
          <cell r="E8">
            <v>58</v>
          </cell>
          <cell r="F8">
            <v>360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7</v>
          </cell>
          <cell r="O8">
            <v>32</v>
          </cell>
        </row>
        <row r="9">
          <cell r="B9">
            <v>1255</v>
          </cell>
          <cell r="C9">
            <v>2601</v>
          </cell>
          <cell r="D9">
            <v>1257</v>
          </cell>
          <cell r="E9">
            <v>14367</v>
          </cell>
          <cell r="F9">
            <v>18090</v>
          </cell>
          <cell r="G9">
            <v>491</v>
          </cell>
          <cell r="H9">
            <v>64</v>
          </cell>
          <cell r="I9">
            <v>43</v>
          </cell>
          <cell r="J9">
            <v>10</v>
          </cell>
          <cell r="K9">
            <v>7</v>
          </cell>
          <cell r="M9">
            <v>0</v>
          </cell>
          <cell r="N9">
            <v>307</v>
          </cell>
          <cell r="O9">
            <v>283</v>
          </cell>
        </row>
        <row r="10">
          <cell r="B10">
            <v>221</v>
          </cell>
          <cell r="C10">
            <v>398</v>
          </cell>
          <cell r="D10">
            <v>224</v>
          </cell>
          <cell r="E10">
            <v>1634</v>
          </cell>
          <cell r="F10">
            <v>2293</v>
          </cell>
          <cell r="G10">
            <v>26</v>
          </cell>
          <cell r="H10">
            <v>15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</v>
          </cell>
          <cell r="O10">
            <v>29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5</v>
          </cell>
          <cell r="J19">
            <v>126</v>
          </cell>
        </row>
        <row r="20">
          <cell r="F20">
            <v>5</v>
          </cell>
          <cell r="J20">
            <v>0</v>
          </cell>
        </row>
        <row r="21">
          <cell r="B21">
            <v>2</v>
          </cell>
          <cell r="F21">
            <v>0</v>
          </cell>
          <cell r="M21">
            <v>342</v>
          </cell>
          <cell r="N21">
            <v>0</v>
          </cell>
        </row>
        <row r="22">
          <cell r="F22">
            <v>0</v>
          </cell>
          <cell r="M22">
            <v>103</v>
          </cell>
          <cell r="N22">
            <v>0</v>
          </cell>
        </row>
        <row r="23">
          <cell r="M23">
            <v>31570</v>
          </cell>
          <cell r="N23">
            <v>200</v>
          </cell>
        </row>
        <row r="24">
          <cell r="M24">
            <v>32015</v>
          </cell>
          <cell r="N24">
            <v>200</v>
          </cell>
        </row>
        <row r="25">
          <cell r="B25">
            <v>0</v>
          </cell>
          <cell r="M25">
            <v>0</v>
          </cell>
          <cell r="N25">
            <v>0</v>
          </cell>
        </row>
      </sheetData>
      <sheetData sheetId="3">
        <row r="8">
          <cell r="B8">
            <v>60</v>
          </cell>
          <cell r="C8">
            <v>127</v>
          </cell>
          <cell r="D8">
            <v>4</v>
          </cell>
          <cell r="E8">
            <v>34</v>
          </cell>
          <cell r="F8">
            <v>803</v>
          </cell>
          <cell r="G8">
            <v>10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15</v>
          </cell>
          <cell r="O8">
            <v>154</v>
          </cell>
        </row>
        <row r="9">
          <cell r="B9">
            <v>1233</v>
          </cell>
          <cell r="C9">
            <v>2579</v>
          </cell>
          <cell r="D9">
            <v>1245</v>
          </cell>
          <cell r="E9">
            <v>13954</v>
          </cell>
          <cell r="F9">
            <v>19654</v>
          </cell>
          <cell r="G9">
            <v>438</v>
          </cell>
          <cell r="H9">
            <v>50</v>
          </cell>
          <cell r="I9">
            <v>11</v>
          </cell>
          <cell r="J9">
            <v>12</v>
          </cell>
          <cell r="K9">
            <v>5</v>
          </cell>
          <cell r="M9">
            <v>0</v>
          </cell>
          <cell r="N9">
            <v>363</v>
          </cell>
          <cell r="O9">
            <v>280</v>
          </cell>
        </row>
        <row r="10">
          <cell r="B10">
            <v>222</v>
          </cell>
          <cell r="C10">
            <v>375</v>
          </cell>
          <cell r="D10">
            <v>328</v>
          </cell>
          <cell r="E10">
            <v>1592</v>
          </cell>
          <cell r="F10">
            <v>2285</v>
          </cell>
          <cell r="G10">
            <v>25</v>
          </cell>
          <cell r="H10">
            <v>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9</v>
          </cell>
          <cell r="O10">
            <v>38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1</v>
          </cell>
          <cell r="C13">
            <v>2</v>
          </cell>
          <cell r="D13">
            <v>0</v>
          </cell>
          <cell r="E13">
            <v>78</v>
          </cell>
          <cell r="F13">
            <v>79</v>
          </cell>
          <cell r="G13">
            <v>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</v>
          </cell>
          <cell r="J19">
            <v>243</v>
          </cell>
        </row>
        <row r="20">
          <cell r="F20">
            <v>1</v>
          </cell>
          <cell r="J20">
            <v>3</v>
          </cell>
        </row>
        <row r="21">
          <cell r="B21">
            <v>0</v>
          </cell>
          <cell r="F21">
            <v>0</v>
          </cell>
          <cell r="M21">
            <v>472</v>
          </cell>
          <cell r="N21">
            <v>0</v>
          </cell>
        </row>
        <row r="22">
          <cell r="F22">
            <v>0</v>
          </cell>
          <cell r="M22">
            <v>107</v>
          </cell>
          <cell r="N22">
            <v>1</v>
          </cell>
        </row>
        <row r="23">
          <cell r="M23">
            <v>35347</v>
          </cell>
          <cell r="N23">
            <v>139</v>
          </cell>
        </row>
        <row r="24">
          <cell r="M24">
            <v>35926</v>
          </cell>
          <cell r="N24">
            <v>140</v>
          </cell>
        </row>
        <row r="25">
          <cell r="B25">
            <v>0</v>
          </cell>
        </row>
      </sheetData>
      <sheetData sheetId="4">
        <row r="8">
          <cell r="B8">
            <v>64</v>
          </cell>
          <cell r="C8">
            <v>128</v>
          </cell>
          <cell r="D8">
            <v>0</v>
          </cell>
          <cell r="E8">
            <v>68</v>
          </cell>
          <cell r="F8">
            <v>944</v>
          </cell>
          <cell r="G8">
            <v>16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13</v>
          </cell>
          <cell r="O8">
            <v>49</v>
          </cell>
        </row>
        <row r="9">
          <cell r="B9">
            <v>1201</v>
          </cell>
          <cell r="C9">
            <v>2578</v>
          </cell>
          <cell r="D9">
            <v>1201</v>
          </cell>
          <cell r="E9">
            <v>16815</v>
          </cell>
          <cell r="F9">
            <v>20582</v>
          </cell>
          <cell r="G9">
            <v>529</v>
          </cell>
          <cell r="H9">
            <v>49</v>
          </cell>
          <cell r="I9">
            <v>20</v>
          </cell>
          <cell r="J9">
            <v>7</v>
          </cell>
          <cell r="K9">
            <v>10</v>
          </cell>
          <cell r="M9">
            <v>0</v>
          </cell>
          <cell r="N9">
            <v>333</v>
          </cell>
          <cell r="O9">
            <v>217</v>
          </cell>
        </row>
        <row r="10">
          <cell r="B10">
            <v>229</v>
          </cell>
          <cell r="C10">
            <v>388</v>
          </cell>
          <cell r="D10">
            <v>229</v>
          </cell>
          <cell r="E10">
            <v>1605</v>
          </cell>
          <cell r="F10">
            <v>2398</v>
          </cell>
          <cell r="G10">
            <v>9</v>
          </cell>
          <cell r="H10">
            <v>14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9</v>
          </cell>
          <cell r="O10">
            <v>21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2</v>
          </cell>
          <cell r="J19">
            <v>219</v>
          </cell>
        </row>
        <row r="20">
          <cell r="F20">
            <v>2</v>
          </cell>
          <cell r="J20">
            <v>0</v>
          </cell>
        </row>
        <row r="21">
          <cell r="B21">
            <v>0</v>
          </cell>
          <cell r="F21">
            <v>0</v>
          </cell>
          <cell r="M21">
            <v>287</v>
          </cell>
          <cell r="N21">
            <v>0</v>
          </cell>
        </row>
        <row r="22">
          <cell r="F22">
            <v>0</v>
          </cell>
          <cell r="M22">
            <v>68</v>
          </cell>
          <cell r="N22">
            <v>0</v>
          </cell>
        </row>
        <row r="23">
          <cell r="M23">
            <v>34803</v>
          </cell>
          <cell r="N23">
            <v>137</v>
          </cell>
        </row>
        <row r="24">
          <cell r="M24">
            <v>35158</v>
          </cell>
          <cell r="N24">
            <v>137</v>
          </cell>
        </row>
        <row r="25">
          <cell r="B25">
            <v>0</v>
          </cell>
        </row>
      </sheetData>
      <sheetData sheetId="5">
        <row r="19">
          <cell r="J19">
            <v>28</v>
          </cell>
        </row>
        <row r="20">
          <cell r="J20">
            <v>0</v>
          </cell>
        </row>
        <row r="21">
          <cell r="B21">
            <v>0</v>
          </cell>
          <cell r="M21">
            <v>8</v>
          </cell>
          <cell r="N21">
            <v>0</v>
          </cell>
        </row>
        <row r="22">
          <cell r="M22">
            <v>8</v>
          </cell>
          <cell r="N22">
            <v>0</v>
          </cell>
        </row>
        <row r="23">
          <cell r="M23">
            <v>5118</v>
          </cell>
          <cell r="N23">
            <v>21</v>
          </cell>
        </row>
        <row r="24">
          <cell r="M24">
            <v>5134</v>
          </cell>
          <cell r="N24">
            <v>21</v>
          </cell>
        </row>
        <row r="25">
          <cell r="B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3">
      <selection activeCell="J24" sqref="J24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54" t="s">
        <v>53</v>
      </c>
      <c r="B1" s="54"/>
      <c r="C1" s="54"/>
      <c r="D1" s="54"/>
    </row>
    <row r="2" s="1" customFormat="1" ht="15.75"/>
    <row r="3" s="1" customFormat="1" ht="16.5" thickBot="1"/>
    <row r="4" spans="1:15" s="1" customFormat="1" ht="36.75" customHeight="1" thickBot="1">
      <c r="A4" s="55" t="s">
        <v>54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s="1" customFormat="1" ht="78.75" customHeight="1" thickBot="1">
      <c r="A5" s="58" t="s">
        <v>0</v>
      </c>
      <c r="B5" s="55" t="s">
        <v>1</v>
      </c>
      <c r="C5" s="56"/>
      <c r="D5" s="57"/>
      <c r="E5" s="55" t="s">
        <v>2</v>
      </c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s="1" customFormat="1" ht="48" customHeight="1" thickBot="1">
      <c r="A6" s="59"/>
      <c r="B6" s="52" t="s">
        <v>3</v>
      </c>
      <c r="C6" s="52" t="s">
        <v>4</v>
      </c>
      <c r="D6" s="52" t="s">
        <v>5</v>
      </c>
      <c r="E6" s="52" t="s">
        <v>6</v>
      </c>
      <c r="F6" s="49" t="s">
        <v>7</v>
      </c>
      <c r="G6" s="50"/>
      <c r="H6" s="49" t="s">
        <v>8</v>
      </c>
      <c r="I6" s="50"/>
      <c r="J6" s="49" t="s">
        <v>9</v>
      </c>
      <c r="K6" s="51"/>
      <c r="L6" s="51"/>
      <c r="M6" s="50"/>
      <c r="N6" s="52" t="s">
        <v>10</v>
      </c>
      <c r="O6" s="52" t="s">
        <v>11</v>
      </c>
    </row>
    <row r="7" spans="1:15" ht="73.5" thickBot="1">
      <c r="A7" s="60"/>
      <c r="B7" s="53"/>
      <c r="C7" s="53"/>
      <c r="D7" s="53"/>
      <c r="E7" s="53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53"/>
      <c r="O7" s="53"/>
    </row>
    <row r="8" spans="1:15" ht="36" customHeight="1" thickTop="1">
      <c r="A8" s="5" t="s">
        <v>18</v>
      </c>
      <c r="B8" s="20">
        <f>SUM('[2]02-03:25-31'!B8)</f>
        <v>222</v>
      </c>
      <c r="C8" s="20">
        <f>SUM('[2]02-03:25-31'!C8)</f>
        <v>452</v>
      </c>
      <c r="D8" s="20">
        <f>SUM('[2]02-03:25-31'!D8)</f>
        <v>4</v>
      </c>
      <c r="E8" s="20">
        <f>SUM('[2]02-03:25-31'!E8)</f>
        <v>231</v>
      </c>
      <c r="F8" s="20">
        <f>SUM('[2]02-03:25-31'!F8)</f>
        <v>2622</v>
      </c>
      <c r="G8" s="20">
        <f>SUM('[2]02-03:25-31'!G8)</f>
        <v>26</v>
      </c>
      <c r="H8" s="20">
        <f>SUM('[2]02-03:25-31'!H8)</f>
        <v>0</v>
      </c>
      <c r="I8" s="20">
        <f>SUM('[2]02-03:25-31'!I8)</f>
        <v>0</v>
      </c>
      <c r="J8" s="20">
        <f>SUM('[2]02-03:25-31'!J8)</f>
        <v>0</v>
      </c>
      <c r="K8" s="20">
        <f>SUM('[2]02-03:25-31'!K8)</f>
        <v>0</v>
      </c>
      <c r="L8" s="20">
        <f>SUM('[2]02-03:25-31'!L8)</f>
        <v>0</v>
      </c>
      <c r="M8" s="20">
        <f>SUM('[2]02-03:25-31'!M8)</f>
        <v>0</v>
      </c>
      <c r="N8" s="20">
        <f>SUM('[2]02-03:25-31'!N8)</f>
        <v>37</v>
      </c>
      <c r="O8" s="20">
        <f>SUM('[2]02-03:25-31'!O8)</f>
        <v>287</v>
      </c>
    </row>
    <row r="9" spans="1:15" ht="36" customHeight="1">
      <c r="A9" s="6" t="s">
        <v>19</v>
      </c>
      <c r="B9" s="20">
        <f>SUM('[2]02-03:25-31'!B9)</f>
        <v>5307</v>
      </c>
      <c r="C9" s="20">
        <f>SUM('[2]02-03:25-31'!C9)</f>
        <v>11173</v>
      </c>
      <c r="D9" s="20">
        <f>SUM('[2]02-03:25-31'!D9)</f>
        <v>5314</v>
      </c>
      <c r="E9" s="20">
        <f>SUM('[2]02-03:25-31'!E9)</f>
        <v>63394</v>
      </c>
      <c r="F9" s="20">
        <f>SUM('[2]02-03:25-31'!F9)</f>
        <v>83510</v>
      </c>
      <c r="G9" s="20">
        <f>SUM('[2]02-03:25-31'!G9)</f>
        <v>1919</v>
      </c>
      <c r="H9" s="20">
        <f>SUM('[2]02-03:25-31'!H9)</f>
        <v>243</v>
      </c>
      <c r="I9" s="20">
        <f>SUM('[2]02-03:25-31'!I9)</f>
        <v>94</v>
      </c>
      <c r="J9" s="20">
        <f>SUM('[2]02-03:25-31'!J9)</f>
        <v>44</v>
      </c>
      <c r="K9" s="20">
        <f>SUM('[2]02-03:25-31'!K9)</f>
        <v>27</v>
      </c>
      <c r="L9" s="20">
        <v>56</v>
      </c>
      <c r="M9" s="20">
        <f>SUM('[2]02-03:25-31'!M9)</f>
        <v>0</v>
      </c>
      <c r="N9" s="20">
        <f>SUM('[2]02-03:25-31'!N9)</f>
        <v>1373</v>
      </c>
      <c r="O9" s="20">
        <f>SUM('[2]02-03:25-31'!O9)</f>
        <v>1140</v>
      </c>
    </row>
    <row r="10" spans="1:15" ht="47.25">
      <c r="A10" s="6" t="s">
        <v>20</v>
      </c>
      <c r="B10" s="20">
        <f>SUM('[2]02-03:25-31'!B10)</f>
        <v>922</v>
      </c>
      <c r="C10" s="20">
        <f>SUM('[2]02-03:25-31'!C10)</f>
        <v>1588</v>
      </c>
      <c r="D10" s="20">
        <f>SUM('[2]02-03:25-31'!D10)</f>
        <v>1033</v>
      </c>
      <c r="E10" s="20">
        <f>SUM('[2]02-03:25-31'!E10)</f>
        <v>7277</v>
      </c>
      <c r="F10" s="20">
        <f>SUM('[2]02-03:25-31'!F10)</f>
        <v>10563</v>
      </c>
      <c r="G10" s="20">
        <f>SUM('[2]02-03:25-31'!G10)</f>
        <v>82</v>
      </c>
      <c r="H10" s="20">
        <f>SUM('[2]02-03:25-31'!H10)</f>
        <v>55</v>
      </c>
      <c r="I10" s="20">
        <f>SUM('[2]02-03:25-31'!I10)</f>
        <v>5</v>
      </c>
      <c r="J10" s="20">
        <f>SUM('[2]02-03:25-31'!J10)</f>
        <v>0</v>
      </c>
      <c r="K10" s="20">
        <f>SUM('[2]02-03:25-31'!K10)</f>
        <v>0</v>
      </c>
      <c r="L10" s="20">
        <f>SUM('[2]02-03:25-31'!L10)</f>
        <v>0</v>
      </c>
      <c r="M10" s="20">
        <f>SUM('[2]02-03:25-31'!M10)</f>
        <v>0</v>
      </c>
      <c r="N10" s="20">
        <f>SUM('[2]02-03:25-31'!N10)</f>
        <v>42</v>
      </c>
      <c r="O10" s="20">
        <f>SUM('[2]02-03:25-31'!O10)</f>
        <v>121</v>
      </c>
    </row>
    <row r="11" spans="1:15" ht="36" customHeight="1">
      <c r="A11" s="6" t="s">
        <v>21</v>
      </c>
      <c r="B11" s="20">
        <f>SUM('[2]02-03:25-31'!B11)</f>
        <v>1</v>
      </c>
      <c r="C11" s="20">
        <f>SUM('[2]02-03:25-31'!C11)</f>
        <v>87</v>
      </c>
      <c r="D11" s="20">
        <f>SUM('[2]02-03:25-31'!D11)</f>
        <v>0</v>
      </c>
      <c r="E11" s="20">
        <f>SUM('[2]02-03:25-31'!E11)</f>
        <v>96</v>
      </c>
      <c r="F11" s="20">
        <f>SUM('[2]02-03:25-31'!F11)</f>
        <v>94</v>
      </c>
      <c r="G11" s="20">
        <f>SUM('[2]02-03:25-31'!G11)</f>
        <v>3</v>
      </c>
      <c r="H11" s="20">
        <f>SUM('[2]02-03:25-31'!H11)</f>
        <v>0</v>
      </c>
      <c r="I11" s="20">
        <f>SUM('[2]02-03:25-31'!I11)</f>
        <v>0</v>
      </c>
      <c r="J11" s="20">
        <f>SUM('[2]02-03:25-31'!J11)</f>
        <v>0</v>
      </c>
      <c r="K11" s="20">
        <f>SUM('[2]02-03:25-31'!K11)</f>
        <v>0</v>
      </c>
      <c r="L11" s="20">
        <f>SUM('[2]02-03:25-31'!L11)</f>
        <v>0</v>
      </c>
      <c r="M11" s="20">
        <f>SUM('[2]02-03:25-31'!M11)</f>
        <v>0</v>
      </c>
      <c r="N11" s="20">
        <f>SUM('[2]02-03:25-31'!N11)</f>
        <v>0</v>
      </c>
      <c r="O11" s="20">
        <f>SUM('[2]02-03:25-31'!O11)</f>
        <v>0</v>
      </c>
    </row>
    <row r="12" spans="1:15" ht="56.25" customHeight="1">
      <c r="A12" s="6" t="s">
        <v>22</v>
      </c>
      <c r="B12" s="20">
        <f>SUM('[2]02-03:25-31'!B12)</f>
        <v>0</v>
      </c>
      <c r="C12" s="20">
        <f>SUM('[2]02-03:25-31'!C12)</f>
        <v>0</v>
      </c>
      <c r="D12" s="20">
        <f>SUM('[2]02-03:25-31'!D12)</f>
        <v>0</v>
      </c>
      <c r="E12" s="20">
        <f>SUM('[2]02-03:25-31'!E12)</f>
        <v>0</v>
      </c>
      <c r="F12" s="20">
        <f>SUM('[2]02-03:25-31'!F12)</f>
        <v>0</v>
      </c>
      <c r="G12" s="20">
        <f>SUM('[2]02-03:25-31'!G12)</f>
        <v>0</v>
      </c>
      <c r="H12" s="20">
        <f>SUM('[2]02-03:25-31'!H12)</f>
        <v>0</v>
      </c>
      <c r="I12" s="20">
        <f>SUM('[2]02-03:25-31'!I12)</f>
        <v>0</v>
      </c>
      <c r="J12" s="20">
        <f>SUM('[2]02-03:25-31'!J12)</f>
        <v>0</v>
      </c>
      <c r="K12" s="20">
        <f>SUM('[2]02-03:25-31'!K12)</f>
        <v>0</v>
      </c>
      <c r="L12" s="20">
        <f>SUM('[2]02-03:25-31'!L12)</f>
        <v>0</v>
      </c>
      <c r="M12" s="20">
        <f>SUM('[2]02-03:25-31'!M12)</f>
        <v>0</v>
      </c>
      <c r="N12" s="20">
        <f>SUM('[2]02-03:25-31'!N12)</f>
        <v>0</v>
      </c>
      <c r="O12" s="20">
        <f>SUM('[2]02-03:25-31'!O12)</f>
        <v>0</v>
      </c>
    </row>
    <row r="13" spans="1:15" ht="36" customHeight="1">
      <c r="A13" s="6" t="s">
        <v>23</v>
      </c>
      <c r="B13" s="20">
        <f>SUM('[2]02-03:25-31'!B13)</f>
        <v>1</v>
      </c>
      <c r="C13" s="20">
        <f>SUM('[2]02-03:25-31'!C13)</f>
        <v>2</v>
      </c>
      <c r="D13" s="20">
        <f>SUM('[2]02-03:25-31'!D13)</f>
        <v>0</v>
      </c>
      <c r="E13" s="20">
        <f>SUM('[2]02-03:25-31'!E13)</f>
        <v>78</v>
      </c>
      <c r="F13" s="20">
        <f>SUM('[2]02-03:25-31'!F13)</f>
        <v>79</v>
      </c>
      <c r="G13" s="20">
        <f>SUM('[2]02-03:25-31'!G13)</f>
        <v>3</v>
      </c>
      <c r="H13" s="20">
        <f>SUM('[2]02-03:25-31'!H13)</f>
        <v>0</v>
      </c>
      <c r="I13" s="20">
        <f>SUM('[2]02-03:25-31'!I13)</f>
        <v>0</v>
      </c>
      <c r="J13" s="20">
        <f>SUM('[2]02-03:25-31'!J13)</f>
        <v>0</v>
      </c>
      <c r="K13" s="20">
        <f>SUM('[2]02-03:25-31'!K13)</f>
        <v>0</v>
      </c>
      <c r="L13" s="20">
        <f>SUM('[2]02-03:25-31'!L13)</f>
        <v>0</v>
      </c>
      <c r="M13" s="20">
        <f>SUM('[2]02-03:25-31'!M13)</f>
        <v>0</v>
      </c>
      <c r="N13" s="20">
        <f>SUM('[2]02-03:25-31'!N13)</f>
        <v>0</v>
      </c>
      <c r="O13" s="20">
        <f>SUM('[2]02-03:25-31'!O13)</f>
        <v>0</v>
      </c>
    </row>
    <row r="14" spans="1:15" ht="36" customHeight="1">
      <c r="A14" s="7" t="s">
        <v>24</v>
      </c>
      <c r="B14" s="20">
        <f>SUM('[2]02-03:25-31'!B14)</f>
        <v>0</v>
      </c>
      <c r="C14" s="20">
        <f>SUM('[2]02-03:25-31'!C14)</f>
        <v>0</v>
      </c>
      <c r="D14" s="20">
        <f>SUM('[2]02-03:25-31'!D14)</f>
        <v>0</v>
      </c>
      <c r="E14" s="20">
        <f>SUM('[2]02-03:25-31'!E14)</f>
        <v>0</v>
      </c>
      <c r="F14" s="20">
        <f>SUM('[2]02-03:25-31'!F14)</f>
        <v>0</v>
      </c>
      <c r="G14" s="20">
        <f>SUM('[2]02-03:25-31'!G14)</f>
        <v>0</v>
      </c>
      <c r="H14" s="20">
        <f>SUM('[2]02-03:25-31'!H14)</f>
        <v>0</v>
      </c>
      <c r="I14" s="20">
        <f>SUM('[2]02-03:25-31'!I14)</f>
        <v>0</v>
      </c>
      <c r="J14" s="20">
        <f>SUM('[2]02-03:25-31'!J14)</f>
        <v>0</v>
      </c>
      <c r="K14" s="20">
        <f>SUM('[2]02-03:25-31'!K14)</f>
        <v>0</v>
      </c>
      <c r="L14" s="20">
        <f>SUM('[2]02-03:25-31'!L14)</f>
        <v>0</v>
      </c>
      <c r="M14" s="20">
        <f>SUM('[2]02-03:25-31'!M14)</f>
        <v>0</v>
      </c>
      <c r="N14" s="20">
        <f>SUM('[2]02-03:25-31'!N14)</f>
        <v>0</v>
      </c>
      <c r="O14" s="20">
        <f>SUM('[2]02-03:25-31'!O14)</f>
        <v>0</v>
      </c>
    </row>
    <row r="15" spans="1:15" ht="36" customHeight="1">
      <c r="A15" s="6" t="s">
        <v>25</v>
      </c>
      <c r="B15" s="20">
        <f>SUM('[2]02-03:25-31'!B15)</f>
        <v>0</v>
      </c>
      <c r="C15" s="20">
        <f>SUM('[2]02-03:25-31'!C15)</f>
        <v>0</v>
      </c>
      <c r="D15" s="20">
        <f>SUM('[2]02-03:25-31'!D15)</f>
        <v>0</v>
      </c>
      <c r="E15" s="20">
        <f>SUM('[2]02-03:25-31'!E15)</f>
        <v>0</v>
      </c>
      <c r="F15" s="20">
        <f>SUM('[2]02-03:25-31'!F15)</f>
        <v>0</v>
      </c>
      <c r="G15" s="20">
        <f>SUM('[2]02-03:25-31'!G15)</f>
        <v>0</v>
      </c>
      <c r="H15" s="20">
        <f>SUM('[2]02-03:25-31'!H15)</f>
        <v>0</v>
      </c>
      <c r="I15" s="20">
        <f>SUM('[2]02-03:25-31'!I15)</f>
        <v>0</v>
      </c>
      <c r="J15" s="20">
        <f>SUM('[2]02-03:25-31'!J15)</f>
        <v>0</v>
      </c>
      <c r="K15" s="20">
        <f>SUM('[2]02-03:25-31'!K15)</f>
        <v>0</v>
      </c>
      <c r="L15" s="20">
        <f>SUM('[2]02-03:25-31'!L15)</f>
        <v>0</v>
      </c>
      <c r="M15" s="20">
        <f>SUM('[2]02-03:25-31'!M15)</f>
        <v>0</v>
      </c>
      <c r="N15" s="20">
        <f>SUM('[2]02-03:25-31'!N15)</f>
        <v>0</v>
      </c>
      <c r="O15" s="20">
        <f>SUM('[2]02-03:25-31'!O15)</f>
        <v>0</v>
      </c>
    </row>
    <row r="16" spans="1:15" ht="36" customHeight="1">
      <c r="A16" s="64" t="s">
        <v>26</v>
      </c>
      <c r="B16" s="21">
        <f>SUM(B8:B15)</f>
        <v>6453</v>
      </c>
      <c r="C16" s="21">
        <f aca="true" t="shared" si="0" ref="C16:O16">SUM(C8:C15)</f>
        <v>13302</v>
      </c>
      <c r="D16" s="21">
        <f t="shared" si="0"/>
        <v>6351</v>
      </c>
      <c r="E16" s="21">
        <f t="shared" si="0"/>
        <v>71076</v>
      </c>
      <c r="F16" s="21">
        <f t="shared" si="0"/>
        <v>96868</v>
      </c>
      <c r="G16" s="21">
        <f t="shared" si="0"/>
        <v>2033</v>
      </c>
      <c r="H16" s="21">
        <f t="shared" si="0"/>
        <v>298</v>
      </c>
      <c r="I16" s="21">
        <f t="shared" si="0"/>
        <v>99</v>
      </c>
      <c r="J16" s="21">
        <f t="shared" si="0"/>
        <v>44</v>
      </c>
      <c r="K16" s="21">
        <f t="shared" si="0"/>
        <v>27</v>
      </c>
      <c r="L16" s="21">
        <f t="shared" si="0"/>
        <v>56</v>
      </c>
      <c r="M16" s="21">
        <f t="shared" si="0"/>
        <v>0</v>
      </c>
      <c r="N16" s="21">
        <f t="shared" si="0"/>
        <v>1452</v>
      </c>
      <c r="O16" s="22">
        <f t="shared" si="0"/>
        <v>1548</v>
      </c>
    </row>
    <row r="17" spans="1:15" ht="36" customHeight="1" thickBot="1">
      <c r="A17" s="65"/>
      <c r="B17" s="29"/>
      <c r="C17" s="29"/>
      <c r="D17" s="29"/>
      <c r="E17" s="29"/>
      <c r="F17" s="45">
        <f>F16+G16</f>
        <v>98901</v>
      </c>
      <c r="G17" s="45"/>
      <c r="H17" s="45">
        <f>H16+I16</f>
        <v>397</v>
      </c>
      <c r="I17" s="45"/>
      <c r="J17" s="46">
        <f>J16+K16+L16+M16</f>
        <v>127</v>
      </c>
      <c r="K17" s="47"/>
      <c r="L17" s="47"/>
      <c r="M17" s="48"/>
      <c r="N17" s="29"/>
      <c r="O17" s="23"/>
    </row>
    <row r="18" ht="16.5" thickBot="1"/>
    <row r="19" spans="1:15" ht="63" customHeight="1" thickBot="1">
      <c r="A19" s="8" t="s">
        <v>27</v>
      </c>
      <c r="B19" s="9" t="s">
        <v>28</v>
      </c>
      <c r="D19" s="36" t="s">
        <v>29</v>
      </c>
      <c r="E19" s="37"/>
      <c r="F19" s="26">
        <f>SUM('[2]02-03:01'!F19)</f>
        <v>13</v>
      </c>
      <c r="H19" s="38" t="s">
        <v>52</v>
      </c>
      <c r="I19" s="39"/>
      <c r="J19" s="26">
        <f>SUM('[2]02-03:01'!J19)</f>
        <v>730</v>
      </c>
      <c r="L19" s="61" t="s">
        <v>30</v>
      </c>
      <c r="M19" s="62"/>
      <c r="N19" s="63"/>
      <c r="O19" s="11"/>
    </row>
    <row r="20" spans="1:14" ht="34.5" customHeight="1" thickBot="1">
      <c r="A20" s="12" t="s">
        <v>31</v>
      </c>
      <c r="B20" s="24">
        <v>3</v>
      </c>
      <c r="D20" s="40" t="s">
        <v>32</v>
      </c>
      <c r="E20" s="41"/>
      <c r="F20" s="26">
        <f>SUM('[2]02-03:01'!F20)</f>
        <v>13</v>
      </c>
      <c r="H20" s="42" t="s">
        <v>33</v>
      </c>
      <c r="I20" s="43"/>
      <c r="J20" s="25">
        <f>SUM('[2]02-03:01'!J20)</f>
        <v>3</v>
      </c>
      <c r="L20" s="12" t="s">
        <v>34</v>
      </c>
      <c r="M20" s="13" t="s">
        <v>35</v>
      </c>
      <c r="N20" s="10" t="s">
        <v>36</v>
      </c>
    </row>
    <row r="21" spans="1:14" ht="75.75" customHeight="1" thickBot="1">
      <c r="A21" s="12" t="s">
        <v>37</v>
      </c>
      <c r="B21" s="24">
        <f>SUM('[2]02-03:01'!B21)</f>
        <v>2</v>
      </c>
      <c r="D21" s="40" t="s">
        <v>38</v>
      </c>
      <c r="E21" s="41"/>
      <c r="F21" s="26">
        <f>SUM('[2]02-03:01'!F21)</f>
        <v>0</v>
      </c>
      <c r="H21" s="44"/>
      <c r="I21" s="44"/>
      <c r="L21" s="12" t="s">
        <v>39</v>
      </c>
      <c r="M21" s="27">
        <f>SUM('[2]02-03:01'!M21)</f>
        <v>1558</v>
      </c>
      <c r="N21" s="27">
        <f>SUM('[2]02-03:01'!N21)</f>
        <v>1</v>
      </c>
    </row>
    <row r="22" spans="1:14" ht="35.25" customHeight="1" thickBot="1">
      <c r="A22" s="12" t="s">
        <v>40</v>
      </c>
      <c r="B22" s="24">
        <v>65</v>
      </c>
      <c r="D22" s="30" t="s">
        <v>41</v>
      </c>
      <c r="E22" s="31"/>
      <c r="F22" s="26">
        <f>SUM('[2]02-03:01'!F22)</f>
        <v>0</v>
      </c>
      <c r="H22" s="32"/>
      <c r="I22" s="32"/>
      <c r="L22" s="12" t="s">
        <v>42</v>
      </c>
      <c r="M22" s="27">
        <f>SUM('[2]02-03:01'!M22)</f>
        <v>445</v>
      </c>
      <c r="N22" s="27">
        <f>SUM('[2]02-03:01'!N22)</f>
        <v>1</v>
      </c>
    </row>
    <row r="23" spans="1:14" ht="33" customHeight="1">
      <c r="A23" s="12" t="s">
        <v>43</v>
      </c>
      <c r="B23" s="24">
        <v>5</v>
      </c>
      <c r="H23" s="32"/>
      <c r="I23" s="32"/>
      <c r="L23" s="12" t="s">
        <v>44</v>
      </c>
      <c r="M23" s="27">
        <f>SUM('[2]02-03:01'!M23)</f>
        <v>150488</v>
      </c>
      <c r="N23" s="27">
        <f>SUM('[2]02-03:01'!N23)</f>
        <v>793</v>
      </c>
    </row>
    <row r="24" spans="1:14" ht="23.25" customHeight="1">
      <c r="A24" s="12" t="s">
        <v>45</v>
      </c>
      <c r="B24" s="24">
        <v>21</v>
      </c>
      <c r="H24" s="19"/>
      <c r="I24" s="19"/>
      <c r="L24" s="6" t="s">
        <v>26</v>
      </c>
      <c r="M24" s="27">
        <f>SUM('[2]02-03:01'!M24)</f>
        <v>152491</v>
      </c>
      <c r="N24" s="27">
        <f>SUM('[2]02-03:01'!N24)</f>
        <v>795</v>
      </c>
    </row>
    <row r="25" spans="1:14" ht="32.25" thickBot="1">
      <c r="A25" s="12" t="s">
        <v>46</v>
      </c>
      <c r="B25" s="24">
        <f>SUM('[2]02-03:01'!B25)</f>
        <v>2</v>
      </c>
      <c r="H25" s="19"/>
      <c r="I25" s="19"/>
      <c r="L25" s="15" t="s">
        <v>47</v>
      </c>
      <c r="M25" s="28">
        <f>SUM('[2]04-10:18-24'!M25)</f>
        <v>0</v>
      </c>
      <c r="N25" s="25">
        <f>SUM('[2]04-10:18-24'!N25)</f>
        <v>0</v>
      </c>
    </row>
    <row r="26" spans="1:14" ht="31.5">
      <c r="A26" s="12" t="s">
        <v>48</v>
      </c>
      <c r="B26" s="24">
        <v>5</v>
      </c>
      <c r="H26" s="19"/>
      <c r="I26" s="19"/>
      <c r="L26" s="16"/>
      <c r="M26" s="1"/>
      <c r="N26" s="1"/>
    </row>
    <row r="27" spans="1:14" ht="24" customHeight="1">
      <c r="A27" s="12" t="s">
        <v>49</v>
      </c>
      <c r="B27" s="24">
        <v>24</v>
      </c>
      <c r="L27" s="16"/>
      <c r="M27" s="1"/>
      <c r="N27" s="1"/>
    </row>
    <row r="28" spans="1:2" ht="26.25" customHeight="1" thickBot="1">
      <c r="A28" s="14" t="s">
        <v>26</v>
      </c>
      <c r="B28" s="25">
        <f>SUM(B20:B27)</f>
        <v>127</v>
      </c>
    </row>
    <row r="29" ht="16.5" thickBot="1"/>
    <row r="30" spans="1:15" ht="36.75" customHeight="1" thickBot="1">
      <c r="A30" s="17" t="s">
        <v>50</v>
      </c>
      <c r="B30" s="33" t="s">
        <v>51</v>
      </c>
      <c r="C30" s="34"/>
      <c r="D30" s="34"/>
      <c r="E30" s="34"/>
      <c r="F30" s="34"/>
      <c r="G30" s="34"/>
      <c r="H30" s="34"/>
      <c r="I30" s="34"/>
      <c r="J30" s="34"/>
      <c r="K30" s="35"/>
      <c r="L30" s="18"/>
      <c r="M30" s="18"/>
      <c r="N30" s="18"/>
      <c r="O30" s="18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A1:D1"/>
    <mergeCell ref="A4:O4"/>
    <mergeCell ref="A5:A7"/>
    <mergeCell ref="B5:D5"/>
    <mergeCell ref="E5:O5"/>
    <mergeCell ref="L19:N19"/>
    <mergeCell ref="N6:N7"/>
    <mergeCell ref="O6:O7"/>
    <mergeCell ref="A16:A17"/>
    <mergeCell ref="F17:G17"/>
    <mergeCell ref="H17:I17"/>
    <mergeCell ref="J17:M17"/>
    <mergeCell ref="H6:I6"/>
    <mergeCell ref="J6:M6"/>
    <mergeCell ref="B6:B7"/>
    <mergeCell ref="C6:C7"/>
    <mergeCell ref="D6:D7"/>
    <mergeCell ref="E6:E7"/>
    <mergeCell ref="F6:G6"/>
    <mergeCell ref="D22:E22"/>
    <mergeCell ref="H22:I22"/>
    <mergeCell ref="H23:I23"/>
    <mergeCell ref="B30:K30"/>
    <mergeCell ref="D19:E19"/>
    <mergeCell ref="H19:I19"/>
    <mergeCell ref="D20:E20"/>
    <mergeCell ref="H20:I20"/>
    <mergeCell ref="D21:E21"/>
    <mergeCell ref="H21:I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264293</cp:lastModifiedBy>
  <dcterms:created xsi:type="dcterms:W3CDTF">2020-12-19T21:55:58Z</dcterms:created>
  <dcterms:modified xsi:type="dcterms:W3CDTF">2021-02-04T10:21:26Z</dcterms:modified>
  <cp:category/>
  <cp:version/>
  <cp:contentType/>
  <cp:contentStatus/>
</cp:coreProperties>
</file>